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K7" i="1" l="1"/>
  <c r="L7" i="1" s="1"/>
  <c r="K8" i="1"/>
  <c r="L8" i="1" s="1"/>
  <c r="K13" i="1"/>
  <c r="L13" i="1" s="1"/>
  <c r="K14" i="1"/>
  <c r="L14" i="1" s="1"/>
  <c r="K15" i="1"/>
  <c r="L15" i="1" s="1"/>
  <c r="F11" i="1" l="1"/>
  <c r="F12" i="1"/>
  <c r="F10" i="1"/>
  <c r="F5" i="1"/>
  <c r="F6" i="1"/>
  <c r="K6" i="1" s="1"/>
  <c r="L6" i="1" s="1"/>
  <c r="F4" i="1"/>
  <c r="K10" i="1" l="1"/>
  <c r="L10" i="1" s="1"/>
  <c r="K4" i="1"/>
  <c r="L4" i="1" s="1"/>
  <c r="K5" i="1"/>
  <c r="L5" i="1" s="1"/>
  <c r="K12" i="1"/>
  <c r="L12" i="1" s="1"/>
  <c r="K11" i="1"/>
  <c r="L11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<sst xmlns="http://schemas.openxmlformats.org/spreadsheetml/2006/main" count="37" uniqueCount="35">
  <si>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</si>
  <si>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</si>
  <si>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</si>
  <si>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</si>
  <si>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</si>
  <si>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</si>
  <si>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</si>
  <si>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</si>
  <si>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</si>
  <si>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</si>
  <si>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</si>
  <si>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</si>
  <si>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</si>
  <si>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</si>
  <si>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</si>
  <si>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</si>
  <si>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</si>
  <si>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</si>
  <si>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</si>
  <si>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</si>
  <si>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</si>
  <si>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 необходимые для надлежащего содержания инженерных систем дома</t>
  </si>
  <si>
    <t>1 м2 пл.терр.</t>
  </si>
  <si>
    <t>Содержание контейнерных площадок</t>
  </si>
  <si>
    <t>м2 жил. Пом.</t>
  </si>
  <si>
    <t>Содержание кровли</t>
  </si>
  <si>
    <t>Работы, необходимые для надлежащего содержания   конструкций дома</t>
  </si>
  <si>
    <t xml:space="preserve"> </t>
  </si>
  <si>
    <t>квартиры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</si>
  <si>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</si>
  <si>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</si>
  <si>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</si>
  <si>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</si>
  <si>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</si>
  <si>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д.31!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</t>
    </r>
    <r>
      <rPr>
        <b/>
        <i/>
        <u/>
        <sz val="14"/>
        <color theme="1"/>
        <rFont val="Times New Roman"/>
        <family val="1"/>
        <charset val="204"/>
      </rPr>
      <t>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</si>
</sst>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N3" sqref="N3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9" width="0" style="20" hidden="1" customWidth="1"/>
    <col min="10" max="12" width="0" hidden="1" customWidth="1"/>
  </cols>
  <sheetData>
    <row r="1" spans="1:13" s="1" customFormat="1" ht="159.94999999999999" customHeight="1" x14ac:dyDescent="0.25">
      <c r="A1" s="38" t="s">
        <v>34</v>
      </c>
      <c r="B1" s="38"/>
      <c r="C1" s="38"/>
      <c r="D1" s="38"/>
      <c r="E1" s="38"/>
      <c r="F1" s="38"/>
      <c r="G1" s="38"/>
      <c r="H1" s="38"/>
      <c r="I1" s="18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  <c r="I2" s="19"/>
    </row>
    <row r="3" spans="1:13" s="8" customFormat="1" ht="22.5" customHeight="1" thickBot="1" x14ac:dyDescent="0.3">
      <c r="A3" s="41" t="s">
        <v>29</v>
      </c>
      <c r="B3" s="42"/>
      <c r="C3" s="4"/>
      <c r="D3" s="4"/>
      <c r="E3" s="4"/>
      <c r="F3" s="4"/>
      <c r="G3" s="4"/>
      <c r="H3" s="17">
        <f>SUM(H4:H15)</f>
        <v>26.301385850628691</v>
      </c>
      <c r="I3" s="19"/>
    </row>
    <row r="4" spans="1:13" ht="26.25" customHeight="1" x14ac:dyDescent="0.25">
      <c r="A4" s="5">
        <v>1</v>
      </c>
      <c r="B4" s="6" t="s">
        <v>4</v>
      </c>
      <c r="C4" s="12" t="s">
        <v>22</v>
      </c>
      <c r="D4" s="7">
        <v>4</v>
      </c>
      <c r="E4" s="7">
        <v>858</v>
      </c>
      <c r="F4" s="16">
        <f>D4*E4</f>
        <v>3432</v>
      </c>
      <c r="G4" s="16">
        <v>6665</v>
      </c>
      <c r="H4" s="15">
        <v>2.6252083017724588</v>
      </c>
      <c r="I4" s="20">
        <v>106279.92</v>
      </c>
      <c r="J4">
        <v>63369.600000000006</v>
      </c>
      <c r="K4">
        <f>F4*6</f>
        <v>20592</v>
      </c>
      <c r="L4">
        <f>J4+K4</f>
        <v>83961.600000000006</v>
      </c>
    </row>
    <row r="5" spans="1:13" ht="26.25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304.8</v>
      </c>
      <c r="F5" s="16">
        <f t="shared" ref="F5:F6" si="0">D5*E5</f>
        <v>8214.36</v>
      </c>
      <c r="G5" s="16">
        <v>9859</v>
      </c>
      <c r="H5" s="15">
        <v>3.8832601121042263</v>
      </c>
      <c r="I5" s="20">
        <v>82771.487999999998</v>
      </c>
      <c r="J5">
        <v>49286.16</v>
      </c>
      <c r="K5">
        <f t="shared" ref="K5:K15" si="1">F5*6</f>
        <v>49286.16</v>
      </c>
      <c r="L5">
        <f t="shared" ref="L5:L15" si="2">J5+K5</f>
        <v>98572.32</v>
      </c>
    </row>
    <row r="6" spans="1:13" ht="26.25" customHeight="1" x14ac:dyDescent="0.25">
      <c r="A6" s="5">
        <v>3</v>
      </c>
      <c r="B6" s="6" t="s">
        <v>23</v>
      </c>
      <c r="C6" s="12" t="s">
        <v>24</v>
      </c>
      <c r="D6" s="7">
        <v>0</v>
      </c>
      <c r="E6" s="7">
        <v>2640.4</v>
      </c>
      <c r="F6" s="16">
        <f t="shared" si="0"/>
        <v>0</v>
      </c>
      <c r="G6" s="16">
        <v>1624</v>
      </c>
      <c r="H6" s="15">
        <v>0.63966065747613998</v>
      </c>
      <c r="I6" s="20">
        <v>0</v>
      </c>
      <c r="J6">
        <v>0</v>
      </c>
      <c r="K6">
        <f t="shared" si="1"/>
        <v>0</v>
      </c>
      <c r="L6">
        <f t="shared" si="2"/>
        <v>0</v>
      </c>
    </row>
    <row r="7" spans="1:13" ht="26.25" customHeight="1" x14ac:dyDescent="0.25">
      <c r="A7" s="21">
        <v>4</v>
      </c>
      <c r="B7" s="31" t="s">
        <v>21</v>
      </c>
      <c r="C7" s="12" t="s">
        <v>13</v>
      </c>
      <c r="D7" s="7">
        <v>151.09</v>
      </c>
      <c r="E7" s="28">
        <v>2792.8</v>
      </c>
      <c r="F7" s="23">
        <v>14192</v>
      </c>
      <c r="G7" s="23">
        <v>16347</v>
      </c>
      <c r="H7" s="25">
        <v>6.4387517042872293</v>
      </c>
      <c r="I7" s="20">
        <v>170304</v>
      </c>
      <c r="J7">
        <v>85152</v>
      </c>
      <c r="K7">
        <f t="shared" si="1"/>
        <v>85152</v>
      </c>
      <c r="L7">
        <f t="shared" si="2"/>
        <v>170304</v>
      </c>
    </row>
    <row r="8" spans="1:13" ht="26.25" customHeight="1" x14ac:dyDescent="0.25">
      <c r="A8" s="5">
        <v>5</v>
      </c>
      <c r="B8" s="6" t="s">
        <v>26</v>
      </c>
      <c r="C8" s="12" t="s">
        <v>13</v>
      </c>
      <c r="D8" s="7">
        <v>2.87</v>
      </c>
      <c r="E8" s="28">
        <v>2792.8</v>
      </c>
      <c r="F8" s="23">
        <v>20159</v>
      </c>
      <c r="G8" s="29">
        <v>12997</v>
      </c>
      <c r="H8" s="30">
        <v>5.1192546583850929</v>
      </c>
      <c r="I8" s="20">
        <v>130368</v>
      </c>
      <c r="J8">
        <v>49698</v>
      </c>
      <c r="K8">
        <f t="shared" si="1"/>
        <v>120954</v>
      </c>
      <c r="L8">
        <f t="shared" si="2"/>
        <v>170652</v>
      </c>
    </row>
    <row r="9" spans="1:13" ht="26.25" customHeight="1" x14ac:dyDescent="0.25">
      <c r="A9" s="22">
        <v>6</v>
      </c>
      <c r="B9" s="27" t="s">
        <v>25</v>
      </c>
      <c r="C9" s="12" t="s">
        <v>12</v>
      </c>
      <c r="D9" s="7"/>
      <c r="E9" s="7">
        <v>935.8</v>
      </c>
      <c r="F9" s="24"/>
      <c r="G9" s="24">
        <v>2058</v>
      </c>
      <c r="H9" s="26">
        <v>0.81060445387062563</v>
      </c>
    </row>
    <row r="10" spans="1:13" ht="26.25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2640.4</v>
      </c>
      <c r="F10" s="16">
        <f>D10*E10</f>
        <v>2957.2480000000005</v>
      </c>
      <c r="G10" s="16">
        <v>3168</v>
      </c>
      <c r="H10" s="15">
        <v>1.248</v>
      </c>
      <c r="I10" s="20">
        <v>33446.916000000005</v>
      </c>
      <c r="J10">
        <v>16951.368000000002</v>
      </c>
      <c r="K10">
        <f t="shared" si="1"/>
        <v>17743.488000000005</v>
      </c>
      <c r="L10">
        <f t="shared" si="2"/>
        <v>34694.856000000007</v>
      </c>
    </row>
    <row r="11" spans="1:13" ht="26.25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2640.4</v>
      </c>
      <c r="F11" s="16">
        <f t="shared" ref="F11:F12" si="3">D11*E11</f>
        <v>343.25200000000001</v>
      </c>
      <c r="G11" s="16">
        <v>1644</v>
      </c>
      <c r="H11" s="15">
        <v>0.64753825178003332</v>
      </c>
      <c r="I11" s="20">
        <v>3751.0560000000005</v>
      </c>
      <c r="J11">
        <v>2059.5120000000002</v>
      </c>
      <c r="K11">
        <f t="shared" si="1"/>
        <v>2059.5120000000002</v>
      </c>
      <c r="L11">
        <f t="shared" si="2"/>
        <v>4119.0240000000003</v>
      </c>
    </row>
    <row r="12" spans="1:13" ht="26.25" customHeight="1" x14ac:dyDescent="0.25">
      <c r="A12" s="5">
        <v>9</v>
      </c>
      <c r="B12" s="6" t="s">
        <v>5</v>
      </c>
      <c r="C12" s="12" t="s">
        <v>28</v>
      </c>
      <c r="D12" s="7">
        <v>0.22</v>
      </c>
      <c r="E12" s="7">
        <v>64</v>
      </c>
      <c r="F12" s="16">
        <f t="shared" si="3"/>
        <v>14.08</v>
      </c>
      <c r="G12" s="16">
        <v>694</v>
      </c>
      <c r="H12" s="15">
        <v>0.27335252234509921</v>
      </c>
      <c r="I12" s="20">
        <v>3120</v>
      </c>
      <c r="J12">
        <v>3485.3280000000004</v>
      </c>
      <c r="K12">
        <f t="shared" si="1"/>
        <v>84.48</v>
      </c>
      <c r="L12">
        <f t="shared" si="2"/>
        <v>3569.8080000000004</v>
      </c>
    </row>
    <row r="13" spans="1:13" ht="12" customHeight="1" x14ac:dyDescent="0.25">
      <c r="A13" s="37">
        <v>10</v>
      </c>
      <c r="B13" s="36" t="s">
        <v>17</v>
      </c>
      <c r="C13" s="12" t="s">
        <v>14</v>
      </c>
      <c r="D13" s="12">
        <v>0</v>
      </c>
      <c r="E13" s="7">
        <v>0</v>
      </c>
      <c r="F13" s="39">
        <v>187</v>
      </c>
      <c r="G13" s="39">
        <v>216</v>
      </c>
      <c r="H13" s="40">
        <f>G13/E10</f>
        <v>8.1805787001969402E-2</v>
      </c>
      <c r="I13" s="20">
        <v>2064</v>
      </c>
      <c r="J13">
        <v>1122</v>
      </c>
      <c r="K13">
        <f t="shared" si="1"/>
        <v>1122</v>
      </c>
      <c r="L13">
        <f t="shared" si="2"/>
        <v>2244</v>
      </c>
    </row>
    <row r="14" spans="1:13" ht="12" customHeight="1" x14ac:dyDescent="0.25">
      <c r="A14" s="37"/>
      <c r="B14" s="36"/>
      <c r="C14" s="12" t="s">
        <v>15</v>
      </c>
      <c r="D14" s="12">
        <v>0.25</v>
      </c>
      <c r="E14" s="7">
        <v>748.1</v>
      </c>
      <c r="F14" s="39"/>
      <c r="G14" s="39"/>
      <c r="H14" s="40"/>
      <c r="I14" s="20">
        <v>0</v>
      </c>
      <c r="J14">
        <v>0</v>
      </c>
      <c r="K14">
        <f t="shared" si="1"/>
        <v>0</v>
      </c>
      <c r="L14">
        <f t="shared" si="2"/>
        <v>0</v>
      </c>
    </row>
    <row r="15" spans="1:13" ht="26.25" customHeight="1" x14ac:dyDescent="0.25">
      <c r="A15" s="5">
        <v>11</v>
      </c>
      <c r="B15" s="6" t="s">
        <v>30</v>
      </c>
      <c r="C15" s="14" t="s">
        <v>27</v>
      </c>
      <c r="D15" s="7"/>
      <c r="E15" s="7" t="s">
        <v>27</v>
      </c>
      <c r="F15" s="16">
        <v>10713</v>
      </c>
      <c r="G15" s="16">
        <v>11511</v>
      </c>
      <c r="H15" s="15">
        <v>4.5339494016058168</v>
      </c>
      <c r="I15" s="20">
        <v>121176</v>
      </c>
      <c r="J15">
        <v>61416</v>
      </c>
      <c r="K15">
        <f t="shared" si="1"/>
        <v>64278</v>
      </c>
      <c r="L15">
        <f t="shared" si="2"/>
        <v>125694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11" ht="63" customHeight="1" x14ac:dyDescent="0.25">
      <c r="A17" s="35" t="s">
        <v>31</v>
      </c>
      <c r="B17" s="35"/>
      <c r="C17" s="35"/>
      <c r="D17" s="35"/>
      <c r="E17" s="35"/>
      <c r="F17" s="35"/>
      <c r="G17" s="35"/>
      <c r="H17" s="35"/>
    </row>
    <row r="19" spans="1:11" ht="76.5" customHeight="1" x14ac:dyDescent="0.25">
      <c r="A19" s="35" t="s">
        <v>32</v>
      </c>
      <c r="B19" s="35"/>
      <c r="C19" s="35"/>
      <c r="D19" s="35"/>
      <c r="E19" s="35"/>
      <c r="F19" s="35"/>
      <c r="G19" s="35"/>
      <c r="H19" s="35"/>
    </row>
    <row r="20" spans="1:11" x14ac:dyDescent="0.25">
      <c r="C20"/>
      <c r="D20" s="32"/>
      <c r="E20" s="32"/>
      <c r="F20" s="32"/>
    </row>
    <row r="21" spans="1:11" ht="15.75" customHeight="1" x14ac:dyDescent="0.25">
      <c r="B21" s="34" t="s">
        <v>33</v>
      </c>
      <c r="C21" s="34"/>
      <c r="D21" s="34"/>
      <c r="E21" s="34"/>
      <c r="F21" s="34"/>
      <c r="G21" s="34"/>
      <c r="H21" s="34"/>
      <c r="I21" s="33"/>
      <c r="J21" s="33"/>
      <c r="K21" s="33"/>
    </row>
  </sheetData>
  <mergeCells count="10">
    <mergeCell ref="A1:H1"/>
    <mergeCell ref="F13:F14"/>
    <mergeCell ref="G13:G14"/>
    <mergeCell ref="H13:H14"/>
    <mergeCell ref="A3:B3"/>
    <mergeCell ref="B21:H21"/>
    <mergeCell ref="A17:H17"/>
    <mergeCell ref="A19:H19"/>
    <mergeCell ref="B13:B14"/>
    <mergeCell ref="A13:A14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2019-07-19T09:54:45Z</dcterms:modified>
</cp:coreProperties>
</file>