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Лист1!$A$1:$H$21</definedName>
  </definedNames>
  <calcPr calcId="152511"/>
</workbook>
</file>

<file path=xl/calcChain.xml><?xml version="1.0" encoding="utf-8"?>
<calcChain xmlns="http://schemas.openxmlformats.org/spreadsheetml/2006/main">
  <c r="K7" i="1" l="1"/>
  <c r="K6" i="1"/>
  <c r="K12" i="1"/>
  <c r="K13" i="1"/>
  <c r="K15" i="1"/>
  <c r="H12" i="1" l="1"/>
  <c r="H3" i="1" s="1"/>
  <c r="F4" i="1" l="1"/>
  <c r="K4" i="1" s="1"/>
  <c r="F10" i="1" l="1"/>
  <c r="F11" i="1"/>
  <c r="F9" i="1"/>
  <c r="F5" i="1"/>
  <c r="K5" i="1" l="1"/>
  <c r="K9" i="1"/>
  <c r="K11" i="1"/>
  <c r="K10" i="1"/>
</calcChain>
</file>

<file path=xl/sharedStrings.xml><?xml version="1.0" encoding="utf-8"?>
<sst xmlns="http://schemas.openxmlformats.org/spreadsheetml/2006/main" count="37" uniqueCount="35">
  <si>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</si>
  <si>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</si>
  <si>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</si>
  <si>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</si>
  <si>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</si>
  <si>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Обслуживание вентиляции</t>
  </si>
  <si>
    <t>1 м2 пл. помещ.</t>
  </si>
  <si>
    <t>1 м2 МОП</t>
  </si>
  <si>
    <t>1 м2 общ. пл.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</si>
  <si>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</si>
  <si>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</si>
  <si>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</si>
  <si>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</si>
  <si>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</si>
  <si>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</si>
  <si>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</si>
  <si>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</si>
  <si>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</si>
  <si>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</si>
  <si>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</si>
  <si>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</si>
  <si>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Уборка мест общего пользования (5 эт.)</t>
  </si>
  <si>
    <t>Работы,необходимые для надлежащего содержания инженерных систем дома</t>
  </si>
  <si>
    <t>Содержание кровли</t>
  </si>
  <si>
    <t>Работы,необходимые для надлежащего содержания конструкций дома</t>
  </si>
  <si>
    <t>Содержание контейнерных площадок</t>
  </si>
  <si>
    <t>м2 жил.пом.</t>
  </si>
  <si>
    <t>квартиры</t>
  </si>
  <si>
    <t xml:space="preserve"> </t>
  </si>
  <si>
    <t>Содержание жилого помещения: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</si>
  <si>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</si>
  <si>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</si>
  <si>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</si>
  <si>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</si>
  <si>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Можайское шоссе д.1!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</si>
</sst>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horizontal="center" vertical="center" wrapText="1"/>
    </xf>
    <xf numFmtId="3" fontId="0" fillId="0" borderId="0" xfId="0" applyNumberFormat="1"/>
    <xf numFmtId="0" fontId="3" fillId="0" borderId="4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0" fillId="0" borderId="2" xfId="0" applyBorder="1"/>
    <xf numFmtId="3" fontId="0" fillId="0" borderId="2" xfId="0" applyNumberFormat="1" applyBorder="1"/>
    <xf numFmtId="0" fontId="3" fillId="0" borderId="1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Normal="100" zoomScaleSheetLayoutView="100" workbookViewId="0">
      <selection activeCell="P4" sqref="P4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9" width="0" style="20" hidden="1" customWidth="1"/>
    <col min="10" max="10" width="8.85546875" hidden="1" customWidth="1"/>
    <col min="11" max="12" width="0" hidden="1" customWidth="1"/>
  </cols>
  <sheetData>
    <row r="1" spans="1:12" s="1" customFormat="1" ht="153" customHeight="1" x14ac:dyDescent="0.25">
      <c r="A1" s="42" t="s">
        <v>34</v>
      </c>
      <c r="B1" s="42"/>
      <c r="C1" s="42"/>
      <c r="D1" s="42"/>
      <c r="E1" s="42"/>
      <c r="F1" s="42"/>
      <c r="G1" s="42"/>
      <c r="H1" s="42"/>
      <c r="I1" s="18"/>
      <c r="J1" s="9"/>
      <c r="K1" s="9"/>
    </row>
    <row r="2" spans="1:12" s="8" customFormat="1" ht="44.25" customHeight="1" thickBot="1" x14ac:dyDescent="0.3">
      <c r="A2" s="3" t="s">
        <v>0</v>
      </c>
      <c r="B2" s="4" t="s">
        <v>1</v>
      </c>
      <c r="C2" s="4" t="s">
        <v>2</v>
      </c>
      <c r="D2" s="4" t="s">
        <v>9</v>
      </c>
      <c r="E2" s="4" t="s">
        <v>10</v>
      </c>
      <c r="F2" s="4" t="s">
        <v>11</v>
      </c>
      <c r="G2" s="4" t="s">
        <v>12</v>
      </c>
      <c r="H2" s="37" t="s">
        <v>3</v>
      </c>
      <c r="I2" s="19"/>
    </row>
    <row r="3" spans="1:12" s="8" customFormat="1" ht="18" thickBot="1" x14ac:dyDescent="0.3">
      <c r="A3" s="47" t="s">
        <v>29</v>
      </c>
      <c r="B3" s="48"/>
      <c r="C3" s="4"/>
      <c r="D3" s="4"/>
      <c r="E3" s="4"/>
      <c r="F3" s="4"/>
      <c r="G3" s="36"/>
      <c r="H3" s="38">
        <f>SUM(H4:H15)</f>
        <v>26.302989503562873</v>
      </c>
      <c r="I3" s="19"/>
    </row>
    <row r="4" spans="1:12" ht="24" customHeight="1" x14ac:dyDescent="0.25">
      <c r="A4" s="5">
        <v>1</v>
      </c>
      <c r="B4" s="6" t="s">
        <v>4</v>
      </c>
      <c r="C4" s="12" t="s">
        <v>6</v>
      </c>
      <c r="D4" s="7">
        <v>4</v>
      </c>
      <c r="E4" s="7">
        <v>2098.5</v>
      </c>
      <c r="F4" s="16">
        <f>D4*E4</f>
        <v>8394</v>
      </c>
      <c r="G4" s="16">
        <v>16297</v>
      </c>
      <c r="H4" s="35">
        <v>2.5056739895331304</v>
      </c>
      <c r="I4" s="20">
        <v>276092.37599999999</v>
      </c>
      <c r="J4">
        <v>162340.79999999999</v>
      </c>
      <c r="K4">
        <f>F4*6</f>
        <v>50364</v>
      </c>
      <c r="L4">
        <v>324681.59999999998</v>
      </c>
    </row>
    <row r="5" spans="1:12" ht="24" customHeight="1" x14ac:dyDescent="0.25">
      <c r="A5" s="5">
        <v>2</v>
      </c>
      <c r="B5" s="6" t="s">
        <v>21</v>
      </c>
      <c r="C5" s="12" t="s">
        <v>7</v>
      </c>
      <c r="D5" s="7">
        <v>26.95</v>
      </c>
      <c r="E5" s="7">
        <v>707.4</v>
      </c>
      <c r="F5" s="16">
        <f t="shared" ref="F5" si="0">D5*E5</f>
        <v>19064.43</v>
      </c>
      <c r="G5" s="16">
        <v>27301</v>
      </c>
      <c r="H5" s="15">
        <v>4.1975459034327782</v>
      </c>
      <c r="I5" s="20">
        <v>192101.54399999999</v>
      </c>
      <c r="J5">
        <v>114386.58</v>
      </c>
      <c r="K5">
        <f t="shared" ref="K5:K15" si="1">F5*6</f>
        <v>114386.58</v>
      </c>
      <c r="L5">
        <v>228773.16</v>
      </c>
    </row>
    <row r="6" spans="1:12" ht="24" customHeight="1" x14ac:dyDescent="0.25">
      <c r="A6" s="22">
        <v>4</v>
      </c>
      <c r="B6" s="17" t="s">
        <v>22</v>
      </c>
      <c r="C6" s="12" t="s">
        <v>14</v>
      </c>
      <c r="D6" s="7">
        <v>151.09</v>
      </c>
      <c r="E6" s="34">
        <v>7069.4</v>
      </c>
      <c r="F6" s="24">
        <v>35768</v>
      </c>
      <c r="G6" s="24">
        <v>41299</v>
      </c>
      <c r="H6" s="26">
        <v>6.3497471984861482</v>
      </c>
      <c r="I6" s="20">
        <v>431652</v>
      </c>
      <c r="J6">
        <v>214608</v>
      </c>
      <c r="K6">
        <f t="shared" si="1"/>
        <v>214608</v>
      </c>
      <c r="L6">
        <v>429216</v>
      </c>
    </row>
    <row r="7" spans="1:12" s="32" customFormat="1" ht="24" customHeight="1" x14ac:dyDescent="0.25">
      <c r="A7" s="5">
        <v>5</v>
      </c>
      <c r="B7" s="6" t="s">
        <v>24</v>
      </c>
      <c r="C7" s="12" t="s">
        <v>14</v>
      </c>
      <c r="D7" s="7">
        <v>2.87</v>
      </c>
      <c r="E7" s="34">
        <v>7069.4</v>
      </c>
      <c r="F7" s="30">
        <v>49325</v>
      </c>
      <c r="G7" s="30">
        <v>31874</v>
      </c>
      <c r="H7" s="31">
        <v>4.9006475266846037</v>
      </c>
      <c r="I7" s="33">
        <v>399948</v>
      </c>
      <c r="J7" s="32">
        <v>295950</v>
      </c>
      <c r="K7" s="32">
        <f>F7*6</f>
        <v>295950</v>
      </c>
      <c r="L7" s="32">
        <v>591900</v>
      </c>
    </row>
    <row r="8" spans="1:12" ht="24" customHeight="1" x14ac:dyDescent="0.25">
      <c r="A8" s="23">
        <v>6</v>
      </c>
      <c r="B8" s="28" t="s">
        <v>23</v>
      </c>
      <c r="C8" s="21" t="s">
        <v>13</v>
      </c>
      <c r="D8" s="29"/>
      <c r="E8" s="29">
        <v>1880</v>
      </c>
      <c r="F8" s="25"/>
      <c r="G8" s="25">
        <v>4118</v>
      </c>
      <c r="H8" s="27">
        <v>0.63314508737175124</v>
      </c>
    </row>
    <row r="9" spans="1:12" ht="24" customHeight="1" x14ac:dyDescent="0.25">
      <c r="A9" s="5">
        <v>7</v>
      </c>
      <c r="B9" s="6" t="s">
        <v>17</v>
      </c>
      <c r="C9" s="12" t="s">
        <v>8</v>
      </c>
      <c r="D9" s="7">
        <v>1.1200000000000001</v>
      </c>
      <c r="E9" s="7">
        <v>6764.2</v>
      </c>
      <c r="F9" s="16">
        <f>D9*E9</f>
        <v>7575.9040000000005</v>
      </c>
      <c r="G9" s="16">
        <v>8117</v>
      </c>
      <c r="H9" s="15">
        <v>1.248</v>
      </c>
      <c r="I9" s="20">
        <v>86887.894800000009</v>
      </c>
      <c r="J9">
        <v>43426.164000000004</v>
      </c>
      <c r="K9">
        <f t="shared" si="1"/>
        <v>45455.423999999999</v>
      </c>
      <c r="L9">
        <v>88881.588000000003</v>
      </c>
    </row>
    <row r="10" spans="1:12" ht="24" customHeight="1" x14ac:dyDescent="0.25">
      <c r="A10" s="5">
        <v>8</v>
      </c>
      <c r="B10" s="6" t="s">
        <v>19</v>
      </c>
      <c r="C10" s="12" t="s">
        <v>20</v>
      </c>
      <c r="D10" s="7">
        <v>0.13</v>
      </c>
      <c r="E10" s="7">
        <v>6764.2</v>
      </c>
      <c r="F10" s="16">
        <f t="shared" ref="F10:F11" si="2">D10*E10</f>
        <v>879.346</v>
      </c>
      <c r="G10" s="16">
        <v>6326</v>
      </c>
      <c r="H10" s="15">
        <v>0.97262647467549757</v>
      </c>
      <c r="I10" s="20">
        <v>9744.4367999999995</v>
      </c>
      <c r="J10">
        <v>5276.076</v>
      </c>
      <c r="K10">
        <f t="shared" si="1"/>
        <v>5276.076</v>
      </c>
      <c r="L10">
        <v>10552.152</v>
      </c>
    </row>
    <row r="11" spans="1:12" ht="24" customHeight="1" x14ac:dyDescent="0.25">
      <c r="A11" s="5">
        <v>9</v>
      </c>
      <c r="B11" s="6" t="s">
        <v>5</v>
      </c>
      <c r="C11" s="12" t="s">
        <v>27</v>
      </c>
      <c r="D11" s="7">
        <v>0.22</v>
      </c>
      <c r="E11" s="7">
        <v>160</v>
      </c>
      <c r="F11" s="16">
        <f t="shared" si="2"/>
        <v>35.200000000000003</v>
      </c>
      <c r="G11" s="16">
        <v>1734</v>
      </c>
      <c r="H11" s="15">
        <v>0.26660358948582241</v>
      </c>
      <c r="I11" s="20">
        <v>8120.3640000000014</v>
      </c>
      <c r="J11">
        <v>8928.7440000000006</v>
      </c>
      <c r="K11">
        <f t="shared" si="1"/>
        <v>211.20000000000002</v>
      </c>
      <c r="L11">
        <v>17857.488000000001</v>
      </c>
    </row>
    <row r="12" spans="1:12" ht="12" customHeight="1" x14ac:dyDescent="0.25">
      <c r="A12" s="51">
        <v>10</v>
      </c>
      <c r="B12" s="49" t="s">
        <v>18</v>
      </c>
      <c r="C12" s="12" t="s">
        <v>15</v>
      </c>
      <c r="D12" s="12">
        <v>0</v>
      </c>
      <c r="E12" s="7">
        <v>0</v>
      </c>
      <c r="F12" s="43">
        <v>370</v>
      </c>
      <c r="G12" s="43">
        <v>426</v>
      </c>
      <c r="H12" s="45">
        <f>G12/E9</f>
        <v>6.2978622749179508E-2</v>
      </c>
      <c r="I12" s="20">
        <v>4080</v>
      </c>
      <c r="J12">
        <v>2220</v>
      </c>
      <c r="K12">
        <f t="shared" si="1"/>
        <v>2220</v>
      </c>
      <c r="L12">
        <v>4440</v>
      </c>
    </row>
    <row r="13" spans="1:12" ht="12" customHeight="1" x14ac:dyDescent="0.25">
      <c r="A13" s="52"/>
      <c r="B13" s="50"/>
      <c r="C13" s="12" t="s">
        <v>16</v>
      </c>
      <c r="D13" s="12">
        <v>0.25</v>
      </c>
      <c r="E13" s="7">
        <v>1478.3</v>
      </c>
      <c r="F13" s="44"/>
      <c r="G13" s="44"/>
      <c r="H13" s="46"/>
      <c r="I13" s="20">
        <v>0</v>
      </c>
      <c r="J13">
        <v>0</v>
      </c>
      <c r="K13">
        <f t="shared" si="1"/>
        <v>0</v>
      </c>
      <c r="L13">
        <v>0</v>
      </c>
    </row>
    <row r="14" spans="1:12" ht="24" customHeight="1" x14ac:dyDescent="0.25">
      <c r="A14" s="5">
        <v>11</v>
      </c>
      <c r="B14" s="6" t="s">
        <v>25</v>
      </c>
      <c r="C14" s="12" t="s">
        <v>26</v>
      </c>
      <c r="D14" s="12"/>
      <c r="E14" s="7">
        <v>6667.2</v>
      </c>
      <c r="F14" s="16"/>
      <c r="G14" s="16">
        <v>4160</v>
      </c>
      <c r="H14" s="15">
        <v>0.63960261376068128</v>
      </c>
    </row>
    <row r="15" spans="1:12" ht="24" customHeight="1" x14ac:dyDescent="0.25">
      <c r="A15" s="5">
        <v>12</v>
      </c>
      <c r="B15" s="6" t="s">
        <v>30</v>
      </c>
      <c r="C15" s="14" t="s">
        <v>28</v>
      </c>
      <c r="D15" s="7"/>
      <c r="E15" s="7" t="s">
        <v>28</v>
      </c>
      <c r="F15" s="16">
        <v>27444</v>
      </c>
      <c r="G15" s="16">
        <v>29440</v>
      </c>
      <c r="H15" s="15">
        <v>4.5264184973832826</v>
      </c>
      <c r="I15" s="20">
        <v>314796</v>
      </c>
      <c r="J15">
        <v>157332</v>
      </c>
      <c r="K15">
        <f t="shared" si="1"/>
        <v>164664</v>
      </c>
      <c r="L15">
        <v>321996</v>
      </c>
    </row>
    <row r="16" spans="1:12" ht="15.75" x14ac:dyDescent="0.25">
      <c r="A16" s="10"/>
      <c r="B16" s="11"/>
      <c r="C16" s="13"/>
      <c r="D16" s="11"/>
      <c r="E16" s="11"/>
      <c r="F16" s="11"/>
      <c r="G16" s="11"/>
      <c r="H16" s="11"/>
    </row>
    <row r="17" spans="1:8" ht="63.75" customHeight="1" x14ac:dyDescent="0.25">
      <c r="A17" s="40" t="s">
        <v>31</v>
      </c>
      <c r="B17" s="40"/>
      <c r="C17" s="40"/>
      <c r="D17" s="40"/>
      <c r="E17" s="40"/>
      <c r="F17" s="40"/>
      <c r="G17" s="40"/>
      <c r="H17" s="40"/>
    </row>
    <row r="19" spans="1:8" ht="65.25" customHeight="1" x14ac:dyDescent="0.25">
      <c r="A19" s="40" t="s">
        <v>32</v>
      </c>
      <c r="B19" s="40"/>
      <c r="C19" s="40"/>
      <c r="D19" s="40"/>
      <c r="E19" s="40"/>
      <c r="F19" s="40"/>
      <c r="G19" s="40"/>
      <c r="H19" s="40"/>
    </row>
    <row r="20" spans="1:8" x14ac:dyDescent="0.25">
      <c r="C20"/>
      <c r="D20" s="39"/>
      <c r="E20" s="39"/>
      <c r="F20" s="39"/>
    </row>
    <row r="21" spans="1:8" ht="15.75" x14ac:dyDescent="0.25">
      <c r="B21" s="41" t="s">
        <v>33</v>
      </c>
      <c r="C21" s="41"/>
      <c r="D21" s="41"/>
      <c r="E21" s="41"/>
      <c r="F21" s="41"/>
      <c r="G21" s="41"/>
      <c r="H21" s="41"/>
    </row>
  </sheetData>
  <mergeCells count="10">
    <mergeCell ref="A17:H17"/>
    <mergeCell ref="A19:H19"/>
    <mergeCell ref="B21:H21"/>
    <mergeCell ref="A1:H1"/>
    <mergeCell ref="F12:F13"/>
    <mergeCell ref="G12:G13"/>
    <mergeCell ref="H12:H13"/>
    <mergeCell ref="A3:B3"/>
    <mergeCell ref="B12:B13"/>
    <mergeCell ref="A12:A13"/>
  </mergeCells>
  <pageMargins left="0.35433070866141736" right="0.35433070866141736" top="0.55118110236220474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2019-07-19T09:48:02Z</dcterms:modified>
</cp:coreProperties>
</file>