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" i="1" l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l="1"/>
  <c r="M15" i="1" s="1"/>
  <c r="F11" i="1"/>
  <c r="F12" i="1"/>
  <c r="F10" i="1"/>
  <c r="F5" i="1"/>
  <c r="F6" i="1"/>
  <c r="F4" i="1"/>
  <c r="L11" i="1" l="1"/>
  <c r="M11" i="1" s="1"/>
  <c r="L4" i="1"/>
  <c r="M4" i="1" s="1"/>
  <c r="L12" i="1"/>
  <c r="M12" i="1" s="1"/>
  <c r="L6" i="1"/>
  <c r="M6" i="1" s="1"/>
  <c r="L10" i="1"/>
  <c r="M10" i="1" s="1"/>
  <c r="L5" i="1"/>
  <c r="M5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<sst xmlns="http://schemas.openxmlformats.org/spreadsheetml/2006/main" count="39" uniqueCount="37">
  <si>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</si>
  <si>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</si>
  <si>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</si>
  <si>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</si>
  <si>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</si>
  <si>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</si>
  <si>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</si>
  <si>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</si>
  <si>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</si>
  <si>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</si>
  <si>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</si>
  <si>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</si>
  <si>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</si>
  <si>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</si>
  <si>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</si>
  <si>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</si>
  <si>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</si>
  <si>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</si>
  <si>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</si>
  <si>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</si>
  <si>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</si>
  <si>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</si>
  <si>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</si>
  <si>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</si>
  <si>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Обслуживание узла учета</t>
  </si>
  <si>
    <t>узел</t>
  </si>
  <si>
    <t>1м2жил.пом.</t>
  </si>
  <si>
    <t>Содержание кровли</t>
  </si>
  <si>
    <t>Работы,необходимые для надлежащего содержания конструкций дома</t>
  </si>
  <si>
    <t xml:space="preserve"> </t>
  </si>
  <si>
    <t xml:space="preserve"> секция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</si>
  <si>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</si>
  <si>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</si>
  <si>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</si>
  <si>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</si>
  <si>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</si>
  <si>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 к.1!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</si>
</sst>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R3" sqref="R3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9"/>
      <c r="J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3</v>
      </c>
    </row>
    <row r="3" spans="1:13" s="8" customFormat="1" ht="18" thickBot="1" x14ac:dyDescent="0.3">
      <c r="A3" s="42" t="s">
        <v>31</v>
      </c>
      <c r="B3" s="43"/>
      <c r="C3" s="43"/>
      <c r="D3" s="44"/>
      <c r="E3" s="32"/>
      <c r="F3" s="32"/>
      <c r="G3" s="32"/>
      <c r="H3" s="33">
        <f>SUM(H4:H16)</f>
        <v>38.003805563467196</v>
      </c>
    </row>
    <row r="4" spans="1:13" ht="31.5" x14ac:dyDescent="0.25">
      <c r="A4" s="5">
        <v>1</v>
      </c>
      <c r="B4" s="6" t="s">
        <v>4</v>
      </c>
      <c r="C4" s="12" t="s">
        <v>6</v>
      </c>
      <c r="D4" s="7">
        <v>4</v>
      </c>
      <c r="E4" s="7">
        <v>1034.9000000000001</v>
      </c>
      <c r="F4" s="17">
        <f>D4*E4</f>
        <v>4139.6000000000004</v>
      </c>
      <c r="G4" s="17">
        <v>8037</v>
      </c>
      <c r="H4" s="19">
        <v>1.5871033893477642</v>
      </c>
      <c r="J4">
        <v>216827.51999999999</v>
      </c>
      <c r="K4">
        <v>126396</v>
      </c>
      <c r="L4">
        <f>F4*6</f>
        <v>24837.600000000002</v>
      </c>
      <c r="M4">
        <f>K4+L4</f>
        <v>151233.60000000001</v>
      </c>
    </row>
    <row r="5" spans="1:13" ht="24" customHeight="1" x14ac:dyDescent="0.25">
      <c r="A5" s="5">
        <v>2</v>
      </c>
      <c r="B5" s="6" t="s">
        <v>21</v>
      </c>
      <c r="C5" s="12" t="s">
        <v>7</v>
      </c>
      <c r="D5" s="7">
        <v>20.28</v>
      </c>
      <c r="E5" s="7">
        <v>865.9</v>
      </c>
      <c r="F5" s="17">
        <f t="shared" ref="F5:F6" si="0">D5*E5</f>
        <v>17560.452000000001</v>
      </c>
      <c r="G5" s="17">
        <v>20731</v>
      </c>
      <c r="H5" s="19">
        <v>4.0938460077850571</v>
      </c>
      <c r="J5">
        <v>176851.41599999997</v>
      </c>
      <c r="K5">
        <v>105362.712</v>
      </c>
      <c r="L5">
        <f t="shared" ref="L5:L16" si="1">F5*6</f>
        <v>105362.712</v>
      </c>
      <c r="M5">
        <f t="shared" ref="M5:M16" si="2">K5+L5</f>
        <v>210725.424</v>
      </c>
    </row>
    <row r="6" spans="1:13" ht="22.5" customHeight="1" x14ac:dyDescent="0.25">
      <c r="A6" s="5">
        <v>3</v>
      </c>
      <c r="B6" s="6" t="s">
        <v>5</v>
      </c>
      <c r="C6" s="12" t="s">
        <v>26</v>
      </c>
      <c r="D6" s="7">
        <v>1.8</v>
      </c>
      <c r="E6" s="7">
        <v>5266.5</v>
      </c>
      <c r="F6" s="17">
        <f t="shared" si="0"/>
        <v>9479.7000000000007</v>
      </c>
      <c r="G6" s="17">
        <v>13056</v>
      </c>
      <c r="H6" s="19">
        <v>2.5782284249501566</v>
      </c>
      <c r="J6">
        <v>113390.64000000001</v>
      </c>
      <c r="K6">
        <v>71307</v>
      </c>
      <c r="L6">
        <f t="shared" si="1"/>
        <v>56878.200000000004</v>
      </c>
      <c r="M6">
        <f t="shared" si="2"/>
        <v>128185.20000000001</v>
      </c>
    </row>
    <row r="7" spans="1:13" ht="32.1" customHeight="1" x14ac:dyDescent="0.25">
      <c r="A7" s="22">
        <v>4</v>
      </c>
      <c r="B7" s="31" t="s">
        <v>23</v>
      </c>
      <c r="C7" s="12" t="s">
        <v>15</v>
      </c>
      <c r="D7" s="7">
        <v>127.67</v>
      </c>
      <c r="E7" s="28">
        <v>5699.45</v>
      </c>
      <c r="F7" s="24">
        <v>24223</v>
      </c>
      <c r="G7" s="24">
        <v>31835</v>
      </c>
      <c r="H7" s="26">
        <v>6.2866040064559003</v>
      </c>
      <c r="J7">
        <v>291132</v>
      </c>
      <c r="K7">
        <v>145338</v>
      </c>
      <c r="L7">
        <f t="shared" si="1"/>
        <v>145338</v>
      </c>
      <c r="M7">
        <f t="shared" si="2"/>
        <v>290676</v>
      </c>
    </row>
    <row r="8" spans="1:13" ht="32.1" customHeight="1" x14ac:dyDescent="0.25">
      <c r="A8" s="5">
        <v>5</v>
      </c>
      <c r="B8" s="6" t="s">
        <v>28</v>
      </c>
      <c r="C8" s="12" t="s">
        <v>15</v>
      </c>
      <c r="D8" s="7">
        <v>2.61</v>
      </c>
      <c r="E8" s="28">
        <v>5699.45</v>
      </c>
      <c r="F8" s="24">
        <v>20161</v>
      </c>
      <c r="G8" s="29">
        <v>38920</v>
      </c>
      <c r="H8" s="30">
        <v>7.6857115731510488</v>
      </c>
      <c r="I8">
        <v>223872</v>
      </c>
      <c r="J8">
        <v>352320</v>
      </c>
      <c r="K8">
        <v>120966</v>
      </c>
      <c r="L8">
        <f t="shared" si="1"/>
        <v>120966</v>
      </c>
      <c r="M8">
        <f t="shared" si="2"/>
        <v>241932</v>
      </c>
    </row>
    <row r="9" spans="1:13" ht="20.25" customHeight="1" x14ac:dyDescent="0.25">
      <c r="A9" s="23">
        <v>6</v>
      </c>
      <c r="B9" s="21" t="s">
        <v>27</v>
      </c>
      <c r="C9" s="12" t="s">
        <v>14</v>
      </c>
      <c r="D9" s="7"/>
      <c r="E9" s="7">
        <v>508.1</v>
      </c>
      <c r="F9" s="25"/>
      <c r="G9" s="25">
        <v>1016</v>
      </c>
      <c r="H9" s="27">
        <v>0.2006341972847242</v>
      </c>
    </row>
    <row r="10" spans="1:13" ht="23.25" customHeight="1" x14ac:dyDescent="0.25">
      <c r="A10" s="5">
        <v>7</v>
      </c>
      <c r="B10" s="6" t="s">
        <v>18</v>
      </c>
      <c r="C10" s="12" t="s">
        <v>8</v>
      </c>
      <c r="D10" s="7">
        <v>1.1200000000000001</v>
      </c>
      <c r="E10" s="7">
        <v>5266.5</v>
      </c>
      <c r="F10" s="17">
        <f>D10*E10</f>
        <v>5898.4800000000005</v>
      </c>
      <c r="G10" s="17">
        <v>6320</v>
      </c>
      <c r="H10" s="19">
        <v>1.248</v>
      </c>
      <c r="J10">
        <v>68232</v>
      </c>
      <c r="K10">
        <v>33810.930000000008</v>
      </c>
      <c r="L10">
        <f t="shared" si="1"/>
        <v>35390.880000000005</v>
      </c>
      <c r="M10">
        <f t="shared" si="2"/>
        <v>69201.810000000012</v>
      </c>
    </row>
    <row r="11" spans="1:13" ht="20.25" customHeight="1" x14ac:dyDescent="0.25">
      <c r="A11" s="5">
        <v>8</v>
      </c>
      <c r="B11" s="6" t="s">
        <v>20</v>
      </c>
      <c r="C11" s="12" t="s">
        <v>9</v>
      </c>
      <c r="D11" s="7">
        <v>13910.66</v>
      </c>
      <c r="E11" s="7">
        <v>2</v>
      </c>
      <c r="F11" s="17">
        <f t="shared" ref="F11:F12" si="3">D11*E11</f>
        <v>27821.32</v>
      </c>
      <c r="G11" s="17">
        <v>28293</v>
      </c>
      <c r="H11" s="19">
        <v>5.5871489604101399</v>
      </c>
      <c r="J11">
        <v>361416</v>
      </c>
      <c r="K11">
        <v>180707.04</v>
      </c>
      <c r="L11">
        <f t="shared" si="1"/>
        <v>166927.91999999998</v>
      </c>
      <c r="M11">
        <f t="shared" si="2"/>
        <v>347634.95999999996</v>
      </c>
    </row>
    <row r="12" spans="1:13" ht="19.5" customHeight="1" x14ac:dyDescent="0.25">
      <c r="A12" s="5">
        <v>9</v>
      </c>
      <c r="B12" s="6" t="s">
        <v>24</v>
      </c>
      <c r="C12" s="12" t="s">
        <v>25</v>
      </c>
      <c r="D12" s="7">
        <v>5300</v>
      </c>
      <c r="E12" s="7">
        <v>1</v>
      </c>
      <c r="F12" s="17">
        <f t="shared" si="3"/>
        <v>5300</v>
      </c>
      <c r="G12" s="17">
        <v>5390</v>
      </c>
      <c r="H12" s="19">
        <v>1.0643881135478972</v>
      </c>
      <c r="J12">
        <v>0</v>
      </c>
      <c r="K12">
        <v>31800</v>
      </c>
      <c r="L12">
        <f t="shared" si="1"/>
        <v>31800</v>
      </c>
      <c r="M12">
        <f t="shared" si="2"/>
        <v>63600</v>
      </c>
    </row>
    <row r="13" spans="1:13" ht="18.75" customHeight="1" x14ac:dyDescent="0.25">
      <c r="A13" s="47">
        <v>10</v>
      </c>
      <c r="B13" s="45" t="s">
        <v>19</v>
      </c>
      <c r="C13" s="12" t="s">
        <v>16</v>
      </c>
      <c r="D13" s="12">
        <v>0.49</v>
      </c>
      <c r="E13" s="7">
        <v>10</v>
      </c>
      <c r="F13" s="38">
        <v>96</v>
      </c>
      <c r="G13" s="38">
        <v>109</v>
      </c>
      <c r="H13" s="40">
        <v>0.02</v>
      </c>
      <c r="J13">
        <v>1056</v>
      </c>
      <c r="K13">
        <v>576</v>
      </c>
      <c r="L13">
        <f t="shared" si="1"/>
        <v>576</v>
      </c>
      <c r="M13">
        <f t="shared" si="2"/>
        <v>1152</v>
      </c>
    </row>
    <row r="14" spans="1:13" ht="18.75" customHeight="1" x14ac:dyDescent="0.25">
      <c r="A14" s="48"/>
      <c r="B14" s="46"/>
      <c r="C14" s="12" t="s">
        <v>17</v>
      </c>
      <c r="D14" s="12">
        <v>0.25</v>
      </c>
      <c r="E14" s="7">
        <v>363.2</v>
      </c>
      <c r="F14" s="39"/>
      <c r="G14" s="39"/>
      <c r="H14" s="41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18.75" customHeight="1" x14ac:dyDescent="0.25">
      <c r="A15" s="15">
        <v>11</v>
      </c>
      <c r="B15" s="16" t="s">
        <v>22</v>
      </c>
      <c r="C15" s="12" t="s">
        <v>30</v>
      </c>
      <c r="D15" s="12">
        <v>3512</v>
      </c>
      <c r="E15" s="7">
        <v>1</v>
      </c>
      <c r="F15" s="18">
        <f>D15*E15</f>
        <v>3512</v>
      </c>
      <c r="G15" s="18">
        <v>6471</v>
      </c>
      <c r="H15" s="20">
        <v>1.2778581600683567</v>
      </c>
      <c r="J15">
        <v>109692</v>
      </c>
      <c r="K15">
        <v>21072</v>
      </c>
      <c r="L15">
        <f t="shared" si="1"/>
        <v>21072</v>
      </c>
      <c r="M15">
        <f t="shared" si="2"/>
        <v>42144</v>
      </c>
    </row>
    <row r="16" spans="1:13" ht="20.25" customHeight="1" x14ac:dyDescent="0.25">
      <c r="A16" s="5">
        <v>12</v>
      </c>
      <c r="B16" s="6" t="s">
        <v>32</v>
      </c>
      <c r="C16" s="14" t="s">
        <v>29</v>
      </c>
      <c r="D16" s="7"/>
      <c r="E16" s="7" t="s">
        <v>29</v>
      </c>
      <c r="F16" s="17">
        <v>29212</v>
      </c>
      <c r="G16" s="17">
        <v>32279</v>
      </c>
      <c r="H16" s="19">
        <v>6.3742827304661542</v>
      </c>
      <c r="J16">
        <v>338472</v>
      </c>
      <c r="K16">
        <v>167706</v>
      </c>
      <c r="L16">
        <f t="shared" si="1"/>
        <v>175272</v>
      </c>
      <c r="M16">
        <f t="shared" si="2"/>
        <v>342978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8.25" customHeight="1" x14ac:dyDescent="0.25">
      <c r="A18" s="35" t="s">
        <v>33</v>
      </c>
      <c r="B18" s="35"/>
      <c r="C18" s="35"/>
      <c r="D18" s="35"/>
      <c r="E18" s="35"/>
      <c r="F18" s="35"/>
      <c r="G18" s="35"/>
      <c r="H18" s="35"/>
    </row>
    <row r="20" spans="1:8" ht="75.75" customHeight="1" x14ac:dyDescent="0.25">
      <c r="A20" s="35" t="s">
        <v>34</v>
      </c>
      <c r="B20" s="35"/>
      <c r="C20" s="35"/>
      <c r="D20" s="35"/>
      <c r="E20" s="35"/>
      <c r="F20" s="35"/>
      <c r="G20" s="35"/>
      <c r="H20" s="35"/>
    </row>
    <row r="21" spans="1:8" x14ac:dyDescent="0.25">
      <c r="C21"/>
      <c r="D21" s="34"/>
      <c r="E21" s="34"/>
      <c r="F21" s="34"/>
    </row>
    <row r="22" spans="1:8" ht="15.75" x14ac:dyDescent="0.25">
      <c r="B22" s="36" t="s">
        <v>35</v>
      </c>
      <c r="C22" s="36"/>
      <c r="D22" s="36"/>
      <c r="E22" s="36"/>
      <c r="F22" s="36"/>
      <c r="G22" s="36"/>
      <c r="H22" s="36"/>
    </row>
  </sheetData>
  <mergeCells count="10">
    <mergeCell ref="A18:H18"/>
    <mergeCell ref="A20:H20"/>
    <mergeCell ref="B22:H22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2019-07-19T09:47:47Z</dcterms:modified>
</cp:coreProperties>
</file>