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L7" i="1" l="1"/>
  <c r="M7" i="1" s="1"/>
  <c r="L8" i="1"/>
  <c r="M8" i="1" s="1"/>
  <c r="L13" i="1"/>
  <c r="M13" i="1" s="1"/>
  <c r="L14" i="1"/>
  <c r="M14" i="1" s="1"/>
  <c r="L15" i="1"/>
  <c r="M15" i="1" s="1"/>
  <c r="F12" i="1" l="1"/>
  <c r="F10" i="1"/>
  <c r="F5" i="1"/>
  <c r="F6" i="1"/>
  <c r="F4" i="1"/>
  <c r="L12" i="1" l="1"/>
  <c r="M12" i="1" s="1"/>
  <c r="L4" i="1"/>
  <c r="M4" i="1" s="1"/>
  <c r="L6" i="1"/>
  <c r="M6" i="1" s="1"/>
  <c r="L5" i="1"/>
  <c r="M5" i="1" s="1"/>
  <c r="L10" i="1"/>
  <c r="M10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<sst xmlns="http://schemas.openxmlformats.org/spreadsheetml/2006/main" count="37" uniqueCount="35">
  <si>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</si>
  <si>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</si>
  <si>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</si>
  <si>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</si>
  <si>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</si>
  <si>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</si>
  <si>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Управление + РКЦ + паспортисты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</si>
  <si>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</si>
  <si>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</si>
  <si>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</si>
  <si>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</si>
  <si>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</si>
  <si>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</si>
  <si>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</si>
  <si>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</si>
  <si>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</si>
  <si>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</si>
  <si>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</si>
  <si>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</si>
  <si>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</si>
  <si>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</si>
  <si>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</si>
  <si>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пользования(14э) </t>
  </si>
  <si>
    <t>Работы,необходимые для надлежащего содержания инженерных сетей дома</t>
  </si>
  <si>
    <t>1м2жил.пом.</t>
  </si>
  <si>
    <t>Содержание кровли</t>
  </si>
  <si>
    <t>Работы,необхлдимые для надлежащего содержания конструкций  дома</t>
  </si>
  <si>
    <t xml:space="preserve"> </t>
  </si>
  <si>
    <t>Дымоудаление</t>
  </si>
  <si>
    <t>секция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</si>
  <si>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</si>
  <si>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</si>
  <si>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</si>
  <si>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</si>
  <si>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Красногорское шоссе д.8 к.1!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</si>
</sst>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3" fontId="0" fillId="0" borderId="0" xfId="0" applyNumberFormat="1"/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N11" sqref="N1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4" t="s">
        <v>34</v>
      </c>
      <c r="B1" s="34"/>
      <c r="C1" s="34"/>
      <c r="D1" s="34"/>
      <c r="E1" s="34"/>
      <c r="F1" s="34"/>
      <c r="G1" s="34"/>
      <c r="H1" s="34"/>
      <c r="I1" s="9"/>
      <c r="J1" s="9"/>
      <c r="K1" s="9"/>
      <c r="L1" s="9"/>
      <c r="M1" s="9"/>
    </row>
    <row r="2" spans="1:13" s="8" customFormat="1" ht="47.25" x14ac:dyDescent="0.25">
      <c r="A2" s="3" t="s">
        <v>0</v>
      </c>
      <c r="B2" s="4" t="s">
        <v>1</v>
      </c>
      <c r="C2" s="4" t="s">
        <v>2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3</v>
      </c>
    </row>
    <row r="3" spans="1:13" s="8" customFormat="1" ht="17.25" x14ac:dyDescent="0.25">
      <c r="A3" s="26" t="s">
        <v>30</v>
      </c>
      <c r="B3" s="27"/>
      <c r="C3" s="4"/>
      <c r="D3" s="4"/>
      <c r="E3" s="4"/>
      <c r="F3" s="4"/>
      <c r="G3" s="4"/>
      <c r="H3" s="24">
        <f>SUM(H4:H15)</f>
        <v>37.998279196326244</v>
      </c>
    </row>
    <row r="4" spans="1:13" ht="24.75" customHeight="1" x14ac:dyDescent="0.25">
      <c r="A4" s="5">
        <v>1</v>
      </c>
      <c r="B4" s="6" t="s">
        <v>4</v>
      </c>
      <c r="C4" s="12" t="s">
        <v>7</v>
      </c>
      <c r="D4" s="7">
        <v>8.25</v>
      </c>
      <c r="E4" s="7">
        <v>1520</v>
      </c>
      <c r="F4" s="15">
        <f>D4*E4</f>
        <v>12540</v>
      </c>
      <c r="G4" s="15">
        <v>11804</v>
      </c>
      <c r="H4" s="16">
        <v>0.95712336563725531</v>
      </c>
      <c r="J4">
        <v>519261.6</v>
      </c>
      <c r="K4">
        <v>307826.40000000002</v>
      </c>
      <c r="L4">
        <f>F4*6</f>
        <v>75240</v>
      </c>
      <c r="M4">
        <f>K4+L4</f>
        <v>383066.4</v>
      </c>
    </row>
    <row r="5" spans="1:13" ht="24" customHeight="1" x14ac:dyDescent="0.25">
      <c r="A5" s="5">
        <v>2</v>
      </c>
      <c r="B5" s="6" t="s">
        <v>22</v>
      </c>
      <c r="C5" s="12" t="s">
        <v>8</v>
      </c>
      <c r="D5" s="7">
        <v>23.45</v>
      </c>
      <c r="E5" s="7">
        <v>2053.1</v>
      </c>
      <c r="F5" s="15">
        <f t="shared" ref="F5:F6" si="0">D5*E5</f>
        <v>48145.195</v>
      </c>
      <c r="G5" s="15">
        <v>49551</v>
      </c>
      <c r="H5" s="16">
        <v>4.0178261513632361</v>
      </c>
      <c r="J5">
        <v>419325.14399999997</v>
      </c>
      <c r="K5">
        <v>249821.20800000001</v>
      </c>
      <c r="L5">
        <f t="shared" ref="L5:L15" si="1">F5*6</f>
        <v>288871.17</v>
      </c>
      <c r="M5">
        <f t="shared" ref="M5:M15" si="2">K5+L5</f>
        <v>538692.37800000003</v>
      </c>
    </row>
    <row r="6" spans="1:13" ht="22.5" customHeight="1" x14ac:dyDescent="0.25">
      <c r="A6" s="5">
        <v>3</v>
      </c>
      <c r="B6" s="6" t="s">
        <v>5</v>
      </c>
      <c r="C6" s="12" t="s">
        <v>24</v>
      </c>
      <c r="D6" s="7">
        <v>2.36</v>
      </c>
      <c r="E6" s="7">
        <v>12826.1</v>
      </c>
      <c r="F6" s="15">
        <f t="shared" si="0"/>
        <v>30269.595999999998</v>
      </c>
      <c r="G6" s="15">
        <v>31795</v>
      </c>
      <c r="H6" s="16">
        <v>2.5780868697421666</v>
      </c>
      <c r="J6">
        <v>318554.28000000003</v>
      </c>
      <c r="K6">
        <v>200326.5</v>
      </c>
      <c r="L6">
        <f t="shared" si="1"/>
        <v>181617.576</v>
      </c>
      <c r="M6">
        <f t="shared" si="2"/>
        <v>381944.076</v>
      </c>
    </row>
    <row r="7" spans="1:13" ht="32.1" customHeight="1" x14ac:dyDescent="0.25">
      <c r="A7" s="19">
        <v>4</v>
      </c>
      <c r="B7" s="17" t="s">
        <v>23</v>
      </c>
      <c r="C7" s="12" t="s">
        <v>16</v>
      </c>
      <c r="D7" s="7">
        <v>4.5999999999999996</v>
      </c>
      <c r="E7" s="7">
        <v>13852.7</v>
      </c>
      <c r="F7" s="20">
        <v>75389</v>
      </c>
      <c r="G7" s="22">
        <v>71843</v>
      </c>
      <c r="H7" s="23">
        <v>5.8253654657300347</v>
      </c>
      <c r="J7">
        <v>661128</v>
      </c>
      <c r="K7">
        <v>331482</v>
      </c>
      <c r="L7">
        <f t="shared" si="1"/>
        <v>452334</v>
      </c>
      <c r="M7">
        <f t="shared" si="2"/>
        <v>783816</v>
      </c>
    </row>
    <row r="8" spans="1:13" ht="32.1" customHeight="1" x14ac:dyDescent="0.25">
      <c r="A8" s="19">
        <v>5</v>
      </c>
      <c r="B8" s="17" t="s">
        <v>26</v>
      </c>
      <c r="C8" s="12" t="s">
        <v>16</v>
      </c>
      <c r="D8" s="7">
        <v>2</v>
      </c>
      <c r="E8" s="7">
        <v>13852.7</v>
      </c>
      <c r="F8" s="20">
        <v>31342</v>
      </c>
      <c r="G8" s="22">
        <v>81979</v>
      </c>
      <c r="H8" s="23">
        <v>6.6472396129766649</v>
      </c>
      <c r="I8" s="18"/>
      <c r="J8">
        <v>524892</v>
      </c>
      <c r="K8">
        <v>299964</v>
      </c>
      <c r="L8">
        <f t="shared" si="1"/>
        <v>188052</v>
      </c>
      <c r="M8">
        <f t="shared" si="2"/>
        <v>488016</v>
      </c>
    </row>
    <row r="9" spans="1:13" ht="21" customHeight="1" x14ac:dyDescent="0.25">
      <c r="A9" s="19">
        <v>6</v>
      </c>
      <c r="B9" s="17" t="s">
        <v>25</v>
      </c>
      <c r="C9" s="12" t="s">
        <v>15</v>
      </c>
      <c r="D9" s="7">
        <v>2.15</v>
      </c>
      <c r="E9" s="7">
        <v>1516.8</v>
      </c>
      <c r="F9" s="20"/>
      <c r="G9" s="20">
        <v>3310</v>
      </c>
      <c r="H9" s="21">
        <v>0.26839023553535374</v>
      </c>
      <c r="I9" s="18"/>
    </row>
    <row r="10" spans="1:13" ht="23.25" customHeight="1" x14ac:dyDescent="0.25">
      <c r="A10" s="5">
        <v>7</v>
      </c>
      <c r="B10" s="6" t="s">
        <v>19</v>
      </c>
      <c r="C10" s="12" t="s">
        <v>9</v>
      </c>
      <c r="D10" s="7">
        <v>1.1200000000000001</v>
      </c>
      <c r="E10" s="7">
        <v>12826.1</v>
      </c>
      <c r="F10" s="15">
        <f>D10*E10</f>
        <v>14365.232000000002</v>
      </c>
      <c r="G10" s="15">
        <v>15391</v>
      </c>
      <c r="H10" s="16">
        <v>1.248</v>
      </c>
      <c r="J10">
        <v>163414.68000000002</v>
      </c>
      <c r="K10">
        <v>81707.340000000011</v>
      </c>
      <c r="L10">
        <f t="shared" si="1"/>
        <v>86191.392000000007</v>
      </c>
      <c r="M10">
        <f t="shared" si="2"/>
        <v>167898.73200000002</v>
      </c>
    </row>
    <row r="11" spans="1:13" ht="23.25" customHeight="1" x14ac:dyDescent="0.25">
      <c r="A11" s="5">
        <v>8</v>
      </c>
      <c r="B11" s="6" t="s">
        <v>28</v>
      </c>
      <c r="C11" s="12" t="s">
        <v>29</v>
      </c>
      <c r="D11" s="7"/>
      <c r="E11" s="7">
        <v>4</v>
      </c>
      <c r="F11" s="15"/>
      <c r="G11" s="15">
        <v>23485</v>
      </c>
      <c r="H11" s="16">
        <v>1.9042733176881517</v>
      </c>
    </row>
    <row r="12" spans="1:13" ht="20.25" customHeight="1" x14ac:dyDescent="0.25">
      <c r="A12" s="5">
        <v>9</v>
      </c>
      <c r="B12" s="6" t="s">
        <v>21</v>
      </c>
      <c r="C12" s="12" t="s">
        <v>10</v>
      </c>
      <c r="D12" s="7">
        <v>12381</v>
      </c>
      <c r="E12" s="7">
        <v>8</v>
      </c>
      <c r="F12" s="15">
        <f t="shared" ref="F12" si="3">D12*E12</f>
        <v>99048</v>
      </c>
      <c r="G12" s="15">
        <v>100727</v>
      </c>
      <c r="H12" s="16">
        <v>8.1674148805950377</v>
      </c>
      <c r="J12">
        <v>1278877.44</v>
      </c>
      <c r="K12">
        <v>639438.72</v>
      </c>
      <c r="L12">
        <f t="shared" si="1"/>
        <v>594288</v>
      </c>
      <c r="M12">
        <f t="shared" si="2"/>
        <v>1233726.72</v>
      </c>
    </row>
    <row r="13" spans="1:13" ht="18.75" customHeight="1" x14ac:dyDescent="0.25">
      <c r="A13" s="30">
        <v>10</v>
      </c>
      <c r="B13" s="28" t="s">
        <v>20</v>
      </c>
      <c r="C13" s="12" t="s">
        <v>17</v>
      </c>
      <c r="D13" s="12">
        <v>0.49</v>
      </c>
      <c r="E13" s="7">
        <v>40</v>
      </c>
      <c r="F13" s="35">
        <v>296</v>
      </c>
      <c r="G13" s="35">
        <v>315</v>
      </c>
      <c r="H13" s="37">
        <f>G13/E10</f>
        <v>2.4559297058341974E-2</v>
      </c>
      <c r="J13">
        <v>3036</v>
      </c>
      <c r="K13">
        <v>1656</v>
      </c>
      <c r="L13">
        <f t="shared" si="1"/>
        <v>1776</v>
      </c>
      <c r="M13">
        <f t="shared" si="2"/>
        <v>3432</v>
      </c>
    </row>
    <row r="14" spans="1:13" ht="18.75" customHeight="1" x14ac:dyDescent="0.25">
      <c r="A14" s="31"/>
      <c r="B14" s="29"/>
      <c r="C14" s="12" t="s">
        <v>18</v>
      </c>
      <c r="D14" s="12">
        <v>0.27</v>
      </c>
      <c r="E14" s="7">
        <v>1025</v>
      </c>
      <c r="F14" s="36"/>
      <c r="G14" s="36"/>
      <c r="H14" s="38"/>
      <c r="J14">
        <v>0</v>
      </c>
      <c r="K14">
        <v>0</v>
      </c>
      <c r="L14">
        <f t="shared" si="1"/>
        <v>0</v>
      </c>
      <c r="M14">
        <f t="shared" si="2"/>
        <v>0</v>
      </c>
    </row>
    <row r="15" spans="1:13" ht="20.25" customHeight="1" x14ac:dyDescent="0.25">
      <c r="A15" s="5">
        <v>11</v>
      </c>
      <c r="B15" s="6" t="s">
        <v>6</v>
      </c>
      <c r="C15" s="14" t="s">
        <v>27</v>
      </c>
      <c r="D15" s="7">
        <v>14</v>
      </c>
      <c r="E15" s="7" t="s">
        <v>27</v>
      </c>
      <c r="F15" s="15">
        <v>71144</v>
      </c>
      <c r="G15" s="15">
        <v>78522</v>
      </c>
      <c r="H15" s="16">
        <v>6.36</v>
      </c>
      <c r="J15">
        <v>810564</v>
      </c>
      <c r="K15">
        <v>408438</v>
      </c>
      <c r="L15">
        <f t="shared" si="1"/>
        <v>426864</v>
      </c>
      <c r="M15">
        <f t="shared" si="2"/>
        <v>835302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71.25" customHeight="1" x14ac:dyDescent="0.25">
      <c r="A17" s="32" t="s">
        <v>31</v>
      </c>
      <c r="B17" s="32"/>
      <c r="C17" s="32"/>
      <c r="D17" s="32"/>
      <c r="E17" s="32"/>
      <c r="F17" s="32"/>
      <c r="G17" s="32"/>
      <c r="H17" s="32"/>
    </row>
    <row r="19" spans="1:8" ht="69" customHeight="1" x14ac:dyDescent="0.25">
      <c r="A19" s="32" t="s">
        <v>32</v>
      </c>
      <c r="B19" s="32"/>
      <c r="C19" s="32"/>
      <c r="D19" s="32"/>
      <c r="E19" s="32"/>
      <c r="F19" s="32"/>
      <c r="G19" s="32"/>
      <c r="H19" s="32"/>
    </row>
    <row r="20" spans="1:8" x14ac:dyDescent="0.25">
      <c r="C20"/>
      <c r="D20" s="25"/>
      <c r="E20" s="25"/>
      <c r="F20" s="25"/>
    </row>
    <row r="21" spans="1:8" ht="15.75" x14ac:dyDescent="0.25">
      <c r="B21" s="33" t="s">
        <v>33</v>
      </c>
      <c r="C21" s="33"/>
      <c r="D21" s="33"/>
      <c r="E21" s="33"/>
      <c r="F21" s="33"/>
      <c r="G21" s="33"/>
      <c r="H21" s="33"/>
    </row>
  </sheetData>
  <mergeCells count="10">
    <mergeCell ref="B21:H21"/>
    <mergeCell ref="A1:H1"/>
    <mergeCell ref="F13:F14"/>
    <mergeCell ref="G13:G14"/>
    <mergeCell ref="H13:H14"/>
    <mergeCell ref="A3:B3"/>
    <mergeCell ref="B13:B14"/>
    <mergeCell ref="A13:A14"/>
    <mergeCell ref="A17:H17"/>
    <mergeCell ref="A19:H19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2019-07-19T08:11:28Z</dcterms:modified>
</cp:coreProperties>
</file>